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axis673.sharepoint.com/sites/red/Delte dokumenter/Redaktørmapper/JNI - Jeanne Nielsen/Udgivelser/Økonomistyring i praksis/Produktforløb/Kapitel 8/"/>
    </mc:Choice>
  </mc:AlternateContent>
  <xr:revisionPtr revIDLastSave="18" documentId="8_{4584789B-7CAD-449D-AB5E-816F48D88627}" xr6:coauthVersionLast="45" xr6:coauthVersionMax="45" xr10:uidLastSave="{132A1860-59FC-4E4A-9364-AD0FE0FE477C}"/>
  <bookViews>
    <workbookView xWindow="28680" yWindow="-120" windowWidth="29040" windowHeight="15840" xr2:uid="{8857AE29-98D7-4DB7-98BE-7107870C871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B22" i="1" s="1"/>
  <c r="B5" i="1" s="1"/>
  <c r="B20" i="1"/>
  <c r="B19" i="1"/>
  <c r="B12" i="1"/>
  <c r="B13" i="1" s="1"/>
  <c r="B14" i="1" s="1"/>
  <c r="B4" i="1" s="1"/>
  <c r="B11" i="1"/>
</calcChain>
</file>

<file path=xl/sharedStrings.xml><?xml version="1.0" encoding="utf-8"?>
<sst xmlns="http://schemas.openxmlformats.org/spreadsheetml/2006/main" count="22" uniqueCount="16">
  <si>
    <t>Beløb til finansiering</t>
  </si>
  <si>
    <t>Leasing</t>
  </si>
  <si>
    <t>Banklån</t>
  </si>
  <si>
    <t>Ejerfinansiering</t>
  </si>
  <si>
    <t>krav til minimum forretning</t>
  </si>
  <si>
    <t>Finansiering ved leasing:</t>
  </si>
  <si>
    <t>Der betales følgende leasingydelse</t>
  </si>
  <si>
    <t>Antal måneder</t>
  </si>
  <si>
    <t>Betaling i alt</t>
  </si>
  <si>
    <t>Nutidsværdi - kontant køb</t>
  </si>
  <si>
    <t xml:space="preserve">pr. termin </t>
  </si>
  <si>
    <t>Finansiering ved banklån:</t>
  </si>
  <si>
    <t>Der betales følgende bankydelse</t>
  </si>
  <si>
    <t>Debitorrente</t>
  </si>
  <si>
    <t>Årlig debitorrente</t>
  </si>
  <si>
    <t>Beregning af årlig debitorrente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</si>
</sst>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&quot;kr.&quot;\ #,##0.00;[Red]&quot;kr.&quot;\ \-#,##0.00"/>
    <numFmt numFmtId="166" formatCode="_ * #,##0_ ;_ * \-#,##0_ ;_ * &quot;-&quot;??_ ;_ @_ 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B85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9" fontId="0" fillId="0" borderId="0" xfId="0" applyNumberFormat="1"/>
    <xf numFmtId="3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0" fillId="2" borderId="0" xfId="1" applyNumberFormat="1" applyFont="1" applyFill="1"/>
    <xf numFmtId="166" fontId="0" fillId="0" borderId="0" xfId="1" applyNumberFormat="1" applyFont="1" applyBorder="1"/>
    <xf numFmtId="0" fontId="0" fillId="0" borderId="0" xfId="0" applyBorder="1"/>
    <xf numFmtId="165" fontId="0" fillId="0" borderId="0" xfId="0" applyNumberFormat="1" applyBorder="1"/>
    <xf numFmtId="0" fontId="3" fillId="5" borderId="0" xfId="0" applyFont="1" applyFill="1"/>
    <xf numFmtId="0" fontId="4" fillId="4" borderId="0" xfId="0" applyFont="1" applyFill="1" applyBorder="1"/>
    <xf numFmtId="0" fontId="5" fillId="4" borderId="0" xfId="0" applyFont="1" applyFill="1" applyBorder="1"/>
    <xf numFmtId="0" fontId="2" fillId="3" borderId="0" xfId="0" applyFont="1" applyFill="1" applyBorder="1"/>
    <xf numFmtId="9" fontId="2" fillId="3" borderId="0" xfId="2" applyFont="1" applyFill="1" applyBorder="1"/>
  </cellXfs>
  <cellStyles count="3">
    <cellStyle name="Komma" xfId="1" builtinId="3"/>
    <cellStyle name="Normal" xfId="0" builtinId="0"/>
    <cellStyle name="Pro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1A06F-1573-463F-98E2-95B5D2F404D1}">
  <dimension ref="A1:D22"/>
  <sheetViews>
    <sheetView tabSelected="1" workbookViewId="0">
      <selection activeCell="D23" sqref="D23"/>
    </sheetView>
  </sheetViews>
  <sheetFormatPr defaultRowHeight="14.4" x14ac:dyDescent="0.3"/>
  <cols>
    <col min="1" max="1" width="36.44140625" bestFit="1" customWidth="1"/>
    <col min="2" max="2" width="10.33203125" bestFit="1" customWidth="1"/>
  </cols>
  <sheetData>
    <row r="1" spans="1:4" ht="31.2" x14ac:dyDescent="0.6">
      <c r="A1" s="9" t="s">
        <v>15</v>
      </c>
      <c r="B1" s="9"/>
      <c r="C1" s="9"/>
      <c r="D1" s="9"/>
    </row>
    <row r="2" spans="1:4" x14ac:dyDescent="0.3">
      <c r="A2" t="s">
        <v>0</v>
      </c>
      <c r="B2" s="5">
        <v>57000</v>
      </c>
    </row>
    <row r="4" spans="1:4" x14ac:dyDescent="0.3">
      <c r="A4" t="s">
        <v>1</v>
      </c>
      <c r="B4" s="1">
        <f>+B14</f>
        <v>0.252735596018824</v>
      </c>
    </row>
    <row r="5" spans="1:4" x14ac:dyDescent="0.3">
      <c r="A5" t="s">
        <v>2</v>
      </c>
      <c r="B5" s="1">
        <f>+B22</f>
        <v>8.3422049063620385E-2</v>
      </c>
    </row>
    <row r="6" spans="1:4" x14ac:dyDescent="0.3">
      <c r="A6" t="s">
        <v>3</v>
      </c>
      <c r="B6" s="1">
        <v>0.1</v>
      </c>
      <c r="C6" t="s">
        <v>4</v>
      </c>
    </row>
    <row r="8" spans="1:4" ht="21" x14ac:dyDescent="0.4">
      <c r="A8" s="10" t="s">
        <v>5</v>
      </c>
      <c r="B8" s="7"/>
      <c r="C8" s="7"/>
    </row>
    <row r="9" spans="1:4" x14ac:dyDescent="0.3">
      <c r="A9" s="7" t="s">
        <v>6</v>
      </c>
      <c r="B9" s="2">
        <v>1891</v>
      </c>
      <c r="C9" s="7"/>
    </row>
    <row r="10" spans="1:4" x14ac:dyDescent="0.3">
      <c r="A10" s="7" t="s">
        <v>7</v>
      </c>
      <c r="B10">
        <v>48</v>
      </c>
      <c r="C10" s="7"/>
    </row>
    <row r="11" spans="1:4" x14ac:dyDescent="0.3">
      <c r="A11" s="8" t="s">
        <v>8</v>
      </c>
      <c r="B11" s="6">
        <f>+B9*B10</f>
        <v>90768</v>
      </c>
      <c r="C11" s="7"/>
    </row>
    <row r="12" spans="1:4" x14ac:dyDescent="0.3">
      <c r="A12" s="7" t="s">
        <v>9</v>
      </c>
      <c r="B12" s="3">
        <f>+B2</f>
        <v>57000</v>
      </c>
      <c r="C12" s="7"/>
    </row>
    <row r="13" spans="1:4" x14ac:dyDescent="0.3">
      <c r="A13" s="7" t="s">
        <v>13</v>
      </c>
      <c r="B13" s="4">
        <f>RATE(B10,-B9,B12)</f>
        <v>2.0860687257653391E-2</v>
      </c>
      <c r="C13" s="7" t="s">
        <v>10</v>
      </c>
    </row>
    <row r="14" spans="1:4" x14ac:dyDescent="0.3">
      <c r="A14" s="12" t="s">
        <v>14</v>
      </c>
      <c r="B14" s="13">
        <f>EFFECT(B13,12)*12</f>
        <v>0.252735596018824</v>
      </c>
      <c r="C14" s="7"/>
    </row>
    <row r="16" spans="1:4" ht="18" x14ac:dyDescent="0.35">
      <c r="A16" s="11" t="s">
        <v>11</v>
      </c>
      <c r="B16" s="7"/>
      <c r="C16" s="7"/>
    </row>
    <row r="17" spans="1:3" x14ac:dyDescent="0.3">
      <c r="A17" s="7" t="s">
        <v>12</v>
      </c>
      <c r="B17" s="2">
        <v>1400</v>
      </c>
      <c r="C17" s="7"/>
    </row>
    <row r="18" spans="1:3" x14ac:dyDescent="0.3">
      <c r="A18" s="7" t="s">
        <v>7</v>
      </c>
      <c r="B18">
        <v>48</v>
      </c>
      <c r="C18" s="7"/>
    </row>
    <row r="19" spans="1:3" x14ac:dyDescent="0.3">
      <c r="A19" s="8" t="s">
        <v>8</v>
      </c>
      <c r="B19" s="6">
        <f>+B17*B18</f>
        <v>67200</v>
      </c>
      <c r="C19" s="7"/>
    </row>
    <row r="20" spans="1:3" x14ac:dyDescent="0.3">
      <c r="A20" s="7" t="s">
        <v>9</v>
      </c>
      <c r="B20" s="3">
        <f>+B2</f>
        <v>57000</v>
      </c>
      <c r="C20" s="7"/>
    </row>
    <row r="21" spans="1:3" x14ac:dyDescent="0.3">
      <c r="A21" s="7" t="s">
        <v>13</v>
      </c>
      <c r="B21" s="4">
        <f>RATE(B18,-B17,B20)</f>
        <v>6.9297849524118018E-3</v>
      </c>
      <c r="C21" s="7" t="s">
        <v>10</v>
      </c>
    </row>
    <row r="22" spans="1:3" x14ac:dyDescent="0.3">
      <c r="A22" s="12" t="s">
        <v>14</v>
      </c>
      <c r="B22" s="13">
        <f>EFFECT(B21,12)*12</f>
        <v>8.3422049063620385E-2</v>
      </c>
      <c r="C22" s="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AB046C-861B-4488-8891-6AD1016612B2}">
  <ds:schemaRefs>
    <ds:schemaRef ds:uri="http://schemas.microsoft.com/office/2006/metadata/properties"/>
    <ds:schemaRef ds:uri="http://schemas.microsoft.com/office/infopath/2007/PartnerControls"/>
    <ds:schemaRef ds:uri="babe0777-48f0-45c2-8cd3-e2a8704f7d0d"/>
  </ds:schemaRefs>
</ds:datastoreItem>
</file>

<file path=customXml/itemProps2.xml><?xml version="1.0" encoding="utf-8"?>
<ds:datastoreItem xmlns:ds="http://schemas.openxmlformats.org/officeDocument/2006/customXml" ds:itemID="{B32E84CC-0479-4FB2-970E-CB9DDD373B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27AA0B-8381-4EA1-879D-A35FD36FFE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Vangstrup</dc:creator>
  <cp:lastModifiedBy>Jeanne Nielsen</cp:lastModifiedBy>
  <dcterms:created xsi:type="dcterms:W3CDTF">2020-09-17T18:02:40Z</dcterms:created>
  <dcterms:modified xsi:type="dcterms:W3CDTF">2021-01-27T09:56:24Z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0x0101006E616CD9E3556C45B1CBC2AA282534CF</vt:lpwstr>
  </property>
</Properties>
</file>